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ES-SFLS01\shared\REUL\DEBITOR\Запросы\МЕЧЕЛ\Инф. о должниках ЖКХ (ежемесячно)\2019\на 01.02.2019\"/>
    </mc:Choice>
  </mc:AlternateContent>
  <bookViews>
    <workbookView xWindow="0" yWindow="0" windowWidth="28800" windowHeight="12450"/>
  </bookViews>
  <sheets>
    <sheet name="ИТОГ ЖКХ" sheetId="1" r:id="rId1"/>
  </sheets>
  <definedNames>
    <definedName name="_xlnm._FilterDatabase" localSheetId="0" hidden="1">'ИТОГ ЖКХ'!$A$4:$G$56</definedName>
    <definedName name="_xlnm.Print_Titles" localSheetId="0">'ИТОГ ЖКХ'!$3:$4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<sst xmlns="http://schemas.openxmlformats.org/spreadsheetml/2006/main" count="218" uniqueCount="140">
  <si>
    <t xml:space="preserve">Информация по задолженности перед ПАО "Кузбассэнергосбыт" проблемных потребителей сферы ЖКХ 
по состоянию на 01.02.2019 </t>
  </si>
  <si>
    <t>тыс. руб.</t>
  </si>
  <si>
    <t>Наименование предприятия</t>
  </si>
  <si>
    <t>Регион, 
населенный пункт местонахождения потребителя</t>
  </si>
  <si>
    <t>Должность</t>
  </si>
  <si>
    <t>ФИО 
руководителя потребителя</t>
  </si>
  <si>
    <t>Общая задолженность
 на 01.02.19</t>
  </si>
  <si>
    <t xml:space="preserve">В том числе текущая задолженность </t>
  </si>
  <si>
    <t xml:space="preserve">В том числе просроченная задолженность </t>
  </si>
  <si>
    <t>ООО "Водоканал"</t>
  </si>
  <si>
    <t>Ленинск-Кузнецкий</t>
  </si>
  <si>
    <t>Генеральный директор</t>
  </si>
  <si>
    <t>Анкудинов Александр Викторович</t>
  </si>
  <si>
    <t>ООО "ГТП"</t>
  </si>
  <si>
    <t>Киселевск</t>
  </si>
  <si>
    <t>Полтев Борис Спартакович</t>
  </si>
  <si>
    <t>ООО "Юргинский машзавод"</t>
  </si>
  <si>
    <t>Юрга</t>
  </si>
  <si>
    <t>Лазарев Анатолий Анатольевич</t>
  </si>
  <si>
    <t>ООО "Водоснабжение"</t>
  </si>
  <si>
    <t>Белово</t>
  </si>
  <si>
    <t>Директор</t>
  </si>
  <si>
    <t>Шатилов Вадим Владимирович</t>
  </si>
  <si>
    <t>ПАО "Тепло"</t>
  </si>
  <si>
    <t>Междуреченск</t>
  </si>
  <si>
    <t>Конкурсный управляющий</t>
  </si>
  <si>
    <t>Ильина Ольга Андреевна</t>
  </si>
  <si>
    <t>ООО "Водоканал"*</t>
  </si>
  <si>
    <t>Анжеро-Судженск</t>
  </si>
  <si>
    <t>Баранов Евгений Сергеевич</t>
  </si>
  <si>
    <t>МУП "Энерго-Сервис"</t>
  </si>
  <si>
    <t>Яшкинский район</t>
  </si>
  <si>
    <t>Безус Виктор Анатольевич</t>
  </si>
  <si>
    <t>МП "Водоканал"</t>
  </si>
  <si>
    <t>Тайга</t>
  </si>
  <si>
    <t>Руководитель ликвидационной комиссии</t>
  </si>
  <si>
    <t>Абрамова Наталья Юрьевна</t>
  </si>
  <si>
    <t>ООО "Теплоэнергетик"</t>
  </si>
  <si>
    <t>Чегошев Алексей Александрович</t>
  </si>
  <si>
    <t>МП "ССК"</t>
  </si>
  <si>
    <t>Новокузнецк</t>
  </si>
  <si>
    <t>Шаптала Дмитрий Алексеевич</t>
  </si>
  <si>
    <t>АО "ПО Водоканал"*</t>
  </si>
  <si>
    <t>Прокопьевск</t>
  </si>
  <si>
    <t>Управляющий - индивидуальный предприниматель</t>
  </si>
  <si>
    <t>Райлян Юрий Михайлович</t>
  </si>
  <si>
    <t>МУП "МТСК"</t>
  </si>
  <si>
    <t>Крамаренко Дмитрий Николаевич</t>
  </si>
  <si>
    <t>МП "ГТХ"</t>
  </si>
  <si>
    <t>Асадулин Радик Ахляфович</t>
  </si>
  <si>
    <t>МП "ЖИЛФОНД"</t>
  </si>
  <si>
    <t>Шашлова Елена Викторовна</t>
  </si>
  <si>
    <t>ООО "Юрга Водтранс"</t>
  </si>
  <si>
    <t>Кайдаш Андрей Викторович</t>
  </si>
  <si>
    <t>ООО "Компания "Энергопромсервис"</t>
  </si>
  <si>
    <t>Ижморский, Чебулинский районы</t>
  </si>
  <si>
    <t>Токмашев Евгений Тимофеевич</t>
  </si>
  <si>
    <t>МУП ОГО "Водоканал"</t>
  </si>
  <si>
    <t>Осинники</t>
  </si>
  <si>
    <t>Комиссаров Евгений Иванович</t>
  </si>
  <si>
    <t>МУП "ЖКУ Кемеровского района"</t>
  </si>
  <si>
    <t>Кемеровский район</t>
  </si>
  <si>
    <t>Маняхин Владимир Александрович</t>
  </si>
  <si>
    <t>МП "Тепло"</t>
  </si>
  <si>
    <t>Филимонова Татьяна Николаевна</t>
  </si>
  <si>
    <t>ООО "Горводоканал"</t>
  </si>
  <si>
    <t>Гурьевский район</t>
  </si>
  <si>
    <t>Барышев Константин Геннадьевич</t>
  </si>
  <si>
    <t>МУП "Сервис коммунальных систем"</t>
  </si>
  <si>
    <t>Тяжинский район</t>
  </si>
  <si>
    <t>Тимошкевич Александр Петрович</t>
  </si>
  <si>
    <t>ООО "ЯКК"</t>
  </si>
  <si>
    <t>Яйский район</t>
  </si>
  <si>
    <t>Чеботарев Владимир Леонидович</t>
  </si>
  <si>
    <t>ОАО "Теплосервис"</t>
  </si>
  <si>
    <t>Антонов Денис Иванович</t>
  </si>
  <si>
    <t>ОАО "Энергетик"</t>
  </si>
  <si>
    <t>Черешко Максим Николаевич</t>
  </si>
  <si>
    <t>Мыски</t>
  </si>
  <si>
    <t>Кустов Александр Сергеевич</t>
  </si>
  <si>
    <t>ООО " Ижморская ТСК"</t>
  </si>
  <si>
    <t>Ижморский район</t>
  </si>
  <si>
    <t>Петина Елена Сергеевна</t>
  </si>
  <si>
    <t>МУП "РТХ"</t>
  </si>
  <si>
    <t>Дьяченко Марина Владимировна</t>
  </si>
  <si>
    <t>ООО "Водоресурс"</t>
  </si>
  <si>
    <t>Сергеев Дмитрий Александрович</t>
  </si>
  <si>
    <t>ООО "Теплоресурс"*</t>
  </si>
  <si>
    <t>МУП "ЖКХ" Беловский район"</t>
  </si>
  <si>
    <t>Беловский район</t>
  </si>
  <si>
    <t>Маковеев Сергей Викторович</t>
  </si>
  <si>
    <t>МП "Исток"</t>
  </si>
  <si>
    <t>Михеева Светлана Юрьевна</t>
  </si>
  <si>
    <t>ООО "ЭнергоКомпания"</t>
  </si>
  <si>
    <t>Игошин Дмитрий Валерьевич</t>
  </si>
  <si>
    <t>ООО "УК "Энерготранс-АГРО"</t>
  </si>
  <si>
    <t>Юргинский район</t>
  </si>
  <si>
    <t>Чемякин Владимир Николаевич</t>
  </si>
  <si>
    <t>ООО "СТК"</t>
  </si>
  <si>
    <t>Катина Ольга Владимировна</t>
  </si>
  <si>
    <t>МУП "Водоканал"</t>
  </si>
  <si>
    <t>Самохин Александр Константинович</t>
  </si>
  <si>
    <t>МКП "КТС Новокузнецкого района"</t>
  </si>
  <si>
    <t>Новокузнецкий район</t>
  </si>
  <si>
    <t>Сборщиков Валерий Викторович</t>
  </si>
  <si>
    <t>ООО "СТГК"*</t>
  </si>
  <si>
    <t>Чебулинский район</t>
  </si>
  <si>
    <t>Романова Арина Юрьевна</t>
  </si>
  <si>
    <t>ООО "Мысковская теплоснабжающая компания"</t>
  </si>
  <si>
    <t>Титаренко Юлия Александровна</t>
  </si>
  <si>
    <t>ООО "КОТК"*</t>
  </si>
  <si>
    <t>Охрименко Сергей Михайлович</t>
  </si>
  <si>
    <t>ООО "УК на Волынова"</t>
  </si>
  <si>
    <t>Гончаренко Людмила Федоровна</t>
  </si>
  <si>
    <t>МУП ПМР "Тепломир"*</t>
  </si>
  <si>
    <t>Прокопьевский район</t>
  </si>
  <si>
    <t>Желонкин Анатолий Михайлович</t>
  </si>
  <si>
    <t>АО "ЭНЕРГЕТИЧЕСКАЯ КОМПАНИЯ"</t>
  </si>
  <si>
    <t>Полысаево</t>
  </si>
  <si>
    <t xml:space="preserve">Генеральный директор </t>
  </si>
  <si>
    <t>Култышев Евгений Николаевич</t>
  </si>
  <si>
    <t>ООО "Км"</t>
  </si>
  <si>
    <t>МУП "Междуреченский Водоканал"</t>
  </si>
  <si>
    <t>Шамонин Вадим Александрович</t>
  </si>
  <si>
    <t>ООО "А-Энерго Центр"</t>
  </si>
  <si>
    <t>Глушков Николай Андреевич</t>
  </si>
  <si>
    <t>ООО "ТК "Актив"</t>
  </si>
  <si>
    <t>Шигапов Зиннур Зиятдинович</t>
  </si>
  <si>
    <t>МУП "УЖФ" г. Белово</t>
  </si>
  <si>
    <t>Галемский Андрей Владимирович</t>
  </si>
  <si>
    <t>МКП "Тепло"*</t>
  </si>
  <si>
    <t>Топкинский район</t>
  </si>
  <si>
    <t>Белякин Олег Николаевич</t>
  </si>
  <si>
    <t>ООО "Теплоресурс"</t>
  </si>
  <si>
    <t>Важенин Михаил Петрович</t>
  </si>
  <si>
    <t>ООО "КТСП"</t>
  </si>
  <si>
    <t>ООО "Тепловик"</t>
  </si>
  <si>
    <t>ООО "24 квартал"</t>
  </si>
  <si>
    <t>Попов Евгений Иннокентьевич</t>
  </si>
  <si>
    <t>* с потребителем заключено соглашение о реструктуризации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</si>
</sst>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right" vertical="center"/>
    </xf>
    <xf numFmtId="0" fontId="1" fillId="0" borderId="0" xfId="1" applyFill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4" xfId="1" applyFont="1" applyFill="1" applyBorder="1" applyAlignment="1">
      <alignment vertical="center" wrapText="1"/>
    </xf>
    <xf numFmtId="0" fontId="3" fillId="0" borderId="5" xfId="1" applyFont="1" applyFill="1" applyBorder="1" applyAlignment="1">
      <alignment vertical="center" wrapText="1"/>
    </xf>
    <xf numFmtId="3" fontId="3" fillId="0" borderId="5" xfId="1" applyNumberFormat="1" applyFont="1" applyFill="1" applyBorder="1" applyAlignment="1">
      <alignment horizontal="center" vertical="center"/>
    </xf>
    <xf numFmtId="3" fontId="3" fillId="0" borderId="6" xfId="1" applyNumberFormat="1" applyFont="1" applyFill="1" applyBorder="1" applyAlignment="1">
      <alignment horizontal="center" vertical="center"/>
    </xf>
    <xf numFmtId="3" fontId="1" fillId="0" borderId="0" xfId="1" applyNumberFormat="1" applyFill="1"/>
    <xf numFmtId="0" fontId="3" fillId="0" borderId="7" xfId="1" applyFont="1" applyFill="1" applyBorder="1" applyAlignment="1">
      <alignment vertical="center" wrapText="1"/>
    </xf>
    <xf numFmtId="0" fontId="3" fillId="0" borderId="8" xfId="1" applyFont="1" applyFill="1" applyBorder="1" applyAlignment="1">
      <alignment vertical="center" wrapText="1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9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vertical="center" wrapText="1"/>
    </xf>
    <xf numFmtId="0" fontId="3" fillId="0" borderId="11" xfId="1" applyFont="1" applyFill="1" applyBorder="1" applyAlignment="1">
      <alignment vertical="center" wrapText="1"/>
    </xf>
    <xf numFmtId="3" fontId="3" fillId="0" borderId="11" xfId="1" applyNumberFormat="1" applyFont="1" applyFill="1" applyBorder="1" applyAlignment="1">
      <alignment horizontal="center" vertical="center"/>
    </xf>
    <xf numFmtId="3" fontId="3" fillId="0" borderId="12" xfId="1" applyNumberFormat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vertical="center" wrapText="1"/>
    </xf>
    <xf numFmtId="3" fontId="3" fillId="0" borderId="14" xfId="1" applyNumberFormat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view="pageBreakPreview" zoomScale="90" zoomScaleNormal="100" zoomScaleSheetLayoutView="90" workbookViewId="0">
      <pane ySplit="4" topLeftCell="A5" activePane="bottomLeft" state="frozen"/>
      <selection pane="bottomLeft" activeCell="H12" sqref="H12"/>
    </sheetView>
  </sheetViews>
  <sheetFormatPr defaultRowHeight="12.75" x14ac:dyDescent="0.2"/>
  <cols>
    <col min="1" max="1" width="28.85546875" style="1" customWidth="1"/>
    <col min="2" max="2" width="22.42578125" style="1" customWidth="1"/>
    <col min="3" max="3" width="26" style="1" customWidth="1"/>
    <col min="4" max="4" width="28.7109375" style="1" customWidth="1"/>
    <col min="5" max="7" width="15.85546875" style="1" customWidth="1"/>
    <col min="8" max="8" width="18.140625" style="1" customWidth="1"/>
    <col min="9" max="16384" width="9.140625" style="1"/>
  </cols>
  <sheetData>
    <row r="1" spans="1:10" ht="31.5" customHeight="1" x14ac:dyDescent="0.2">
      <c r="A1" s="29" t="s">
        <v>0</v>
      </c>
      <c r="B1" s="29"/>
      <c r="C1" s="29"/>
      <c r="D1" s="29"/>
      <c r="E1" s="30"/>
      <c r="F1" s="30"/>
      <c r="G1" s="30"/>
    </row>
    <row r="2" spans="1:10" s="5" customFormat="1" ht="13.5" thickBot="1" x14ac:dyDescent="0.25">
      <c r="A2" s="2"/>
      <c r="B2" s="2"/>
      <c r="C2" s="2"/>
      <c r="D2" s="2"/>
      <c r="E2" s="3"/>
      <c r="F2" s="3"/>
      <c r="G2" s="4" t="s">
        <v>1</v>
      </c>
    </row>
    <row r="3" spans="1:10" s="5" customFormat="1" ht="51.75" thickBot="1" x14ac:dyDescent="0.2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10" t="s">
        <v>8</v>
      </c>
      <c r="I3" s="11"/>
    </row>
    <row r="4" spans="1:10" s="5" customFormat="1" ht="13.5" thickBot="1" x14ac:dyDescent="0.25">
      <c r="A4" s="6">
        <v>1</v>
      </c>
      <c r="B4" s="7">
        <v>2</v>
      </c>
      <c r="C4" s="7">
        <v>3</v>
      </c>
      <c r="D4" s="7">
        <v>4</v>
      </c>
      <c r="E4" s="8">
        <v>5</v>
      </c>
      <c r="F4" s="9">
        <v>6</v>
      </c>
      <c r="G4" s="10">
        <v>7</v>
      </c>
    </row>
    <row r="5" spans="1:10" s="5" customFormat="1" ht="25.5" x14ac:dyDescent="0.2">
      <c r="A5" s="12" t="s">
        <v>9</v>
      </c>
      <c r="B5" s="13" t="s">
        <v>10</v>
      </c>
      <c r="C5" s="13" t="s">
        <v>11</v>
      </c>
      <c r="D5" s="13" t="s">
        <v>12</v>
      </c>
      <c r="E5" s="14">
        <v>155671</v>
      </c>
      <c r="F5" s="14">
        <f t="shared" ref="F5:F36" si="0">E5-G5</f>
        <v>28816</v>
      </c>
      <c r="G5" s="15">
        <v>126855</v>
      </c>
      <c r="J5" s="16"/>
    </row>
    <row r="6" spans="1:10" s="5" customFormat="1" x14ac:dyDescent="0.2">
      <c r="A6" s="17" t="s">
        <v>13</v>
      </c>
      <c r="B6" s="18" t="s">
        <v>14</v>
      </c>
      <c r="C6" s="18" t="s">
        <v>11</v>
      </c>
      <c r="D6" s="18" t="s">
        <v>15</v>
      </c>
      <c r="E6" s="19">
        <v>155554</v>
      </c>
      <c r="F6" s="19">
        <f t="shared" si="0"/>
        <v>0</v>
      </c>
      <c r="G6" s="20">
        <v>155554</v>
      </c>
      <c r="J6" s="16"/>
    </row>
    <row r="7" spans="1:10" s="5" customFormat="1" x14ac:dyDescent="0.2">
      <c r="A7" s="17" t="s">
        <v>16</v>
      </c>
      <c r="B7" s="18" t="s">
        <v>17</v>
      </c>
      <c r="C7" s="18" t="s">
        <v>11</v>
      </c>
      <c r="D7" s="18" t="s">
        <v>18</v>
      </c>
      <c r="E7" s="19">
        <v>133621</v>
      </c>
      <c r="F7" s="19">
        <f t="shared" si="0"/>
        <v>9395</v>
      </c>
      <c r="G7" s="20">
        <v>124226</v>
      </c>
      <c r="J7" s="16"/>
    </row>
    <row r="8" spans="1:10" s="5" customFormat="1" x14ac:dyDescent="0.2">
      <c r="A8" s="17" t="s">
        <v>19</v>
      </c>
      <c r="B8" s="18" t="s">
        <v>20</v>
      </c>
      <c r="C8" s="18" t="s">
        <v>21</v>
      </c>
      <c r="D8" s="18" t="s">
        <v>22</v>
      </c>
      <c r="E8" s="19">
        <v>115148</v>
      </c>
      <c r="F8" s="19">
        <f t="shared" si="0"/>
        <v>1690</v>
      </c>
      <c r="G8" s="20">
        <v>113458</v>
      </c>
      <c r="J8" s="16"/>
    </row>
    <row r="9" spans="1:10" s="5" customFormat="1" x14ac:dyDescent="0.2">
      <c r="A9" s="17" t="s">
        <v>23</v>
      </c>
      <c r="B9" s="18" t="s">
        <v>24</v>
      </c>
      <c r="C9" s="18" t="s">
        <v>25</v>
      </c>
      <c r="D9" s="18" t="s">
        <v>26</v>
      </c>
      <c r="E9" s="19">
        <v>101179</v>
      </c>
      <c r="F9" s="19">
        <f t="shared" si="0"/>
        <v>0</v>
      </c>
      <c r="G9" s="20">
        <v>101179</v>
      </c>
      <c r="J9" s="16"/>
    </row>
    <row r="10" spans="1:10" s="5" customFormat="1" ht="15.75" customHeight="1" x14ac:dyDescent="0.2">
      <c r="A10" s="17" t="s">
        <v>27</v>
      </c>
      <c r="B10" s="18" t="s">
        <v>28</v>
      </c>
      <c r="C10" s="18" t="s">
        <v>11</v>
      </c>
      <c r="D10" s="18" t="s">
        <v>29</v>
      </c>
      <c r="E10" s="19">
        <v>89658</v>
      </c>
      <c r="F10" s="19">
        <f t="shared" si="0"/>
        <v>2944</v>
      </c>
      <c r="G10" s="20">
        <v>86714</v>
      </c>
      <c r="J10" s="16"/>
    </row>
    <row r="11" spans="1:10" s="5" customFormat="1" ht="14.25" customHeight="1" x14ac:dyDescent="0.2">
      <c r="A11" s="17" t="s">
        <v>30</v>
      </c>
      <c r="B11" s="18" t="s">
        <v>31</v>
      </c>
      <c r="C11" s="18" t="s">
        <v>21</v>
      </c>
      <c r="D11" s="18" t="s">
        <v>32</v>
      </c>
      <c r="E11" s="19">
        <v>71236</v>
      </c>
      <c r="F11" s="19">
        <f t="shared" si="0"/>
        <v>2529</v>
      </c>
      <c r="G11" s="20">
        <v>68707</v>
      </c>
      <c r="J11" s="16"/>
    </row>
    <row r="12" spans="1:10" s="5" customFormat="1" ht="25.5" x14ac:dyDescent="0.2">
      <c r="A12" s="17" t="s">
        <v>33</v>
      </c>
      <c r="B12" s="18" t="s">
        <v>34</v>
      </c>
      <c r="C12" s="18" t="s">
        <v>35</v>
      </c>
      <c r="D12" s="18" t="s">
        <v>36</v>
      </c>
      <c r="E12" s="19">
        <v>57354</v>
      </c>
      <c r="F12" s="19">
        <f t="shared" si="0"/>
        <v>73</v>
      </c>
      <c r="G12" s="20">
        <v>57281</v>
      </c>
      <c r="J12" s="16"/>
    </row>
    <row r="13" spans="1:10" s="5" customFormat="1" x14ac:dyDescent="0.2">
      <c r="A13" s="17" t="s">
        <v>37</v>
      </c>
      <c r="B13" s="18" t="s">
        <v>20</v>
      </c>
      <c r="C13" s="18" t="s">
        <v>11</v>
      </c>
      <c r="D13" s="18" t="s">
        <v>38</v>
      </c>
      <c r="E13" s="19">
        <v>55710</v>
      </c>
      <c r="F13" s="19">
        <f t="shared" si="0"/>
        <v>13355</v>
      </c>
      <c r="G13" s="20">
        <v>42355</v>
      </c>
      <c r="J13" s="16"/>
    </row>
    <row r="14" spans="1:10" s="5" customFormat="1" x14ac:dyDescent="0.2">
      <c r="A14" s="17" t="s">
        <v>39</v>
      </c>
      <c r="B14" s="18" t="s">
        <v>40</v>
      </c>
      <c r="C14" s="18" t="s">
        <v>25</v>
      </c>
      <c r="D14" s="18" t="s">
        <v>41</v>
      </c>
      <c r="E14" s="19">
        <v>43070</v>
      </c>
      <c r="F14" s="19">
        <f t="shared" si="0"/>
        <v>15</v>
      </c>
      <c r="G14" s="20">
        <v>43055</v>
      </c>
      <c r="J14" s="16"/>
    </row>
    <row r="15" spans="1:10" s="5" customFormat="1" ht="38.25" x14ac:dyDescent="0.2">
      <c r="A15" s="17" t="s">
        <v>42</v>
      </c>
      <c r="B15" s="18" t="s">
        <v>43</v>
      </c>
      <c r="C15" s="18" t="s">
        <v>44</v>
      </c>
      <c r="D15" s="18" t="s">
        <v>45</v>
      </c>
      <c r="E15" s="19">
        <v>42108</v>
      </c>
      <c r="F15" s="19">
        <f t="shared" si="0"/>
        <v>14621</v>
      </c>
      <c r="G15" s="20">
        <v>27487</v>
      </c>
      <c r="J15" s="16"/>
    </row>
    <row r="16" spans="1:10" s="5" customFormat="1" ht="15.75" customHeight="1" x14ac:dyDescent="0.2">
      <c r="A16" s="17" t="s">
        <v>46</v>
      </c>
      <c r="B16" s="18" t="s">
        <v>24</v>
      </c>
      <c r="C16" s="18" t="s">
        <v>21</v>
      </c>
      <c r="D16" s="18" t="s">
        <v>47</v>
      </c>
      <c r="E16" s="19">
        <v>33312</v>
      </c>
      <c r="F16" s="19">
        <f t="shared" si="0"/>
        <v>11744</v>
      </c>
      <c r="G16" s="20">
        <v>21568</v>
      </c>
      <c r="J16" s="16"/>
    </row>
    <row r="17" spans="1:10" s="5" customFormat="1" x14ac:dyDescent="0.2">
      <c r="A17" s="17" t="s">
        <v>48</v>
      </c>
      <c r="B17" s="18" t="s">
        <v>14</v>
      </c>
      <c r="C17" s="18" t="s">
        <v>25</v>
      </c>
      <c r="D17" s="18" t="s">
        <v>49</v>
      </c>
      <c r="E17" s="19">
        <v>30536</v>
      </c>
      <c r="F17" s="19">
        <f t="shared" si="0"/>
        <v>0</v>
      </c>
      <c r="G17" s="20">
        <v>30536</v>
      </c>
      <c r="J17" s="16"/>
    </row>
    <row r="18" spans="1:10" s="5" customFormat="1" x14ac:dyDescent="0.2">
      <c r="A18" s="17" t="s">
        <v>50</v>
      </c>
      <c r="B18" s="18" t="s">
        <v>40</v>
      </c>
      <c r="C18" s="18" t="s">
        <v>25</v>
      </c>
      <c r="D18" s="18" t="s">
        <v>51</v>
      </c>
      <c r="E18" s="19">
        <v>29794</v>
      </c>
      <c r="F18" s="19">
        <f t="shared" si="0"/>
        <v>193</v>
      </c>
      <c r="G18" s="20">
        <v>29601</v>
      </c>
      <c r="J18" s="16"/>
    </row>
    <row r="19" spans="1:10" s="5" customFormat="1" ht="15" customHeight="1" x14ac:dyDescent="0.2">
      <c r="A19" s="17" t="s">
        <v>52</v>
      </c>
      <c r="B19" s="18" t="s">
        <v>17</v>
      </c>
      <c r="C19" s="18" t="s">
        <v>11</v>
      </c>
      <c r="D19" s="18" t="s">
        <v>53</v>
      </c>
      <c r="E19" s="19">
        <v>26253</v>
      </c>
      <c r="F19" s="19">
        <f t="shared" si="0"/>
        <v>4044</v>
      </c>
      <c r="G19" s="20">
        <v>22209</v>
      </c>
      <c r="J19" s="16"/>
    </row>
    <row r="20" spans="1:10" s="5" customFormat="1" ht="25.5" x14ac:dyDescent="0.2">
      <c r="A20" s="17" t="s">
        <v>54</v>
      </c>
      <c r="B20" s="18" t="s">
        <v>55</v>
      </c>
      <c r="C20" s="18" t="s">
        <v>25</v>
      </c>
      <c r="D20" s="18" t="s">
        <v>56</v>
      </c>
      <c r="E20" s="19">
        <v>24915</v>
      </c>
      <c r="F20" s="19">
        <f t="shared" si="0"/>
        <v>0</v>
      </c>
      <c r="G20" s="20">
        <v>24915</v>
      </c>
      <c r="J20" s="16"/>
    </row>
    <row r="21" spans="1:10" s="5" customFormat="1" x14ac:dyDescent="0.2">
      <c r="A21" s="17" t="s">
        <v>57</v>
      </c>
      <c r="B21" s="18" t="s">
        <v>58</v>
      </c>
      <c r="C21" s="18" t="s">
        <v>25</v>
      </c>
      <c r="D21" s="18" t="s">
        <v>59</v>
      </c>
      <c r="E21" s="19">
        <v>17681</v>
      </c>
      <c r="F21" s="19">
        <f t="shared" si="0"/>
        <v>1836</v>
      </c>
      <c r="G21" s="20">
        <v>15845</v>
      </c>
      <c r="J21" s="16"/>
    </row>
    <row r="22" spans="1:10" s="5" customFormat="1" ht="25.5" x14ac:dyDescent="0.2">
      <c r="A22" s="17" t="s">
        <v>60</v>
      </c>
      <c r="B22" s="18" t="s">
        <v>61</v>
      </c>
      <c r="C22" s="18" t="s">
        <v>21</v>
      </c>
      <c r="D22" s="18" t="s">
        <v>62</v>
      </c>
      <c r="E22" s="19">
        <v>16664</v>
      </c>
      <c r="F22" s="19">
        <f t="shared" si="0"/>
        <v>4751</v>
      </c>
      <c r="G22" s="20">
        <v>11913</v>
      </c>
      <c r="J22" s="16"/>
    </row>
    <row r="23" spans="1:10" s="5" customFormat="1" x14ac:dyDescent="0.2">
      <c r="A23" s="17" t="s">
        <v>63</v>
      </c>
      <c r="B23" s="18" t="s">
        <v>14</v>
      </c>
      <c r="C23" s="18" t="s">
        <v>25</v>
      </c>
      <c r="D23" s="18" t="s">
        <v>64</v>
      </c>
      <c r="E23" s="19">
        <v>15690</v>
      </c>
      <c r="F23" s="19">
        <f t="shared" si="0"/>
        <v>0</v>
      </c>
      <c r="G23" s="20">
        <v>15690</v>
      </c>
      <c r="J23" s="16"/>
    </row>
    <row r="24" spans="1:10" s="5" customFormat="1" ht="15" customHeight="1" x14ac:dyDescent="0.2">
      <c r="A24" s="17" t="s">
        <v>65</v>
      </c>
      <c r="B24" s="18" t="s">
        <v>66</v>
      </c>
      <c r="C24" s="18" t="s">
        <v>25</v>
      </c>
      <c r="D24" s="18" t="s">
        <v>67</v>
      </c>
      <c r="E24" s="19">
        <v>14937</v>
      </c>
      <c r="F24" s="19">
        <f t="shared" si="0"/>
        <v>0</v>
      </c>
      <c r="G24" s="20">
        <v>14937</v>
      </c>
      <c r="J24" s="16"/>
    </row>
    <row r="25" spans="1:10" s="5" customFormat="1" ht="28.5" customHeight="1" x14ac:dyDescent="0.2">
      <c r="A25" s="17" t="s">
        <v>68</v>
      </c>
      <c r="B25" s="18" t="s">
        <v>69</v>
      </c>
      <c r="C25" s="18" t="s">
        <v>25</v>
      </c>
      <c r="D25" s="18" t="s">
        <v>70</v>
      </c>
      <c r="E25" s="19">
        <v>14680</v>
      </c>
      <c r="F25" s="19">
        <f t="shared" si="0"/>
        <v>0</v>
      </c>
      <c r="G25" s="20">
        <v>14680</v>
      </c>
      <c r="J25" s="16"/>
    </row>
    <row r="26" spans="1:10" s="5" customFormat="1" x14ac:dyDescent="0.2">
      <c r="A26" s="17" t="s">
        <v>71</v>
      </c>
      <c r="B26" s="18" t="s">
        <v>72</v>
      </c>
      <c r="C26" s="18" t="s">
        <v>21</v>
      </c>
      <c r="D26" s="18" t="s">
        <v>73</v>
      </c>
      <c r="E26" s="19">
        <v>14588</v>
      </c>
      <c r="F26" s="19">
        <f t="shared" si="0"/>
        <v>0</v>
      </c>
      <c r="G26" s="20">
        <v>14588</v>
      </c>
      <c r="J26" s="16"/>
    </row>
    <row r="27" spans="1:10" s="5" customFormat="1" x14ac:dyDescent="0.2">
      <c r="A27" s="17" t="s">
        <v>74</v>
      </c>
      <c r="B27" s="18" t="s">
        <v>34</v>
      </c>
      <c r="C27" s="18" t="s">
        <v>25</v>
      </c>
      <c r="D27" s="18" t="s">
        <v>75</v>
      </c>
      <c r="E27" s="19">
        <v>14281</v>
      </c>
      <c r="F27" s="19">
        <f t="shared" si="0"/>
        <v>0</v>
      </c>
      <c r="G27" s="20">
        <v>14281</v>
      </c>
      <c r="J27" s="16"/>
    </row>
    <row r="28" spans="1:10" s="5" customFormat="1" x14ac:dyDescent="0.2">
      <c r="A28" s="17" t="s">
        <v>76</v>
      </c>
      <c r="B28" s="18" t="s">
        <v>31</v>
      </c>
      <c r="C28" s="18" t="s">
        <v>25</v>
      </c>
      <c r="D28" s="18" t="s">
        <v>77</v>
      </c>
      <c r="E28" s="19">
        <v>14213</v>
      </c>
      <c r="F28" s="19">
        <f t="shared" si="0"/>
        <v>0</v>
      </c>
      <c r="G28" s="20">
        <v>14213</v>
      </c>
      <c r="J28" s="16"/>
    </row>
    <row r="29" spans="1:10" s="5" customFormat="1" x14ac:dyDescent="0.2">
      <c r="A29" s="17" t="s">
        <v>9</v>
      </c>
      <c r="B29" s="18" t="s">
        <v>78</v>
      </c>
      <c r="C29" s="18" t="s">
        <v>25</v>
      </c>
      <c r="D29" s="18" t="s">
        <v>79</v>
      </c>
      <c r="E29" s="19">
        <v>14168</v>
      </c>
      <c r="F29" s="19">
        <f t="shared" si="0"/>
        <v>0</v>
      </c>
      <c r="G29" s="20">
        <v>14168</v>
      </c>
      <c r="J29" s="16"/>
    </row>
    <row r="30" spans="1:10" s="5" customFormat="1" x14ac:dyDescent="0.2">
      <c r="A30" s="17" t="s">
        <v>80</v>
      </c>
      <c r="B30" s="18" t="s">
        <v>81</v>
      </c>
      <c r="C30" s="18" t="s">
        <v>21</v>
      </c>
      <c r="D30" s="18" t="s">
        <v>82</v>
      </c>
      <c r="E30" s="19">
        <v>13201</v>
      </c>
      <c r="F30" s="19">
        <f t="shared" si="0"/>
        <v>1838</v>
      </c>
      <c r="G30" s="20">
        <v>11363</v>
      </c>
      <c r="J30" s="16"/>
    </row>
    <row r="31" spans="1:10" s="5" customFormat="1" x14ac:dyDescent="0.2">
      <c r="A31" s="17" t="s">
        <v>83</v>
      </c>
      <c r="B31" s="18" t="s">
        <v>43</v>
      </c>
      <c r="C31" s="18" t="s">
        <v>25</v>
      </c>
      <c r="D31" s="18" t="s">
        <v>84</v>
      </c>
      <c r="E31" s="19">
        <v>12701</v>
      </c>
      <c r="F31" s="19">
        <f t="shared" si="0"/>
        <v>0</v>
      </c>
      <c r="G31" s="20">
        <v>12701</v>
      </c>
      <c r="J31" s="16"/>
    </row>
    <row r="32" spans="1:10" s="5" customFormat="1" x14ac:dyDescent="0.2">
      <c r="A32" s="17" t="s">
        <v>85</v>
      </c>
      <c r="B32" s="18" t="s">
        <v>78</v>
      </c>
      <c r="C32" s="18" t="s">
        <v>11</v>
      </c>
      <c r="D32" s="18" t="s">
        <v>86</v>
      </c>
      <c r="E32" s="19">
        <v>12127</v>
      </c>
      <c r="F32" s="19">
        <f t="shared" si="0"/>
        <v>3978</v>
      </c>
      <c r="G32" s="20">
        <v>8149</v>
      </c>
      <c r="J32" s="16"/>
    </row>
    <row r="33" spans="1:10" s="5" customFormat="1" x14ac:dyDescent="0.2">
      <c r="A33" s="17" t="s">
        <v>87</v>
      </c>
      <c r="B33" s="18" t="s">
        <v>28</v>
      </c>
      <c r="C33" s="18" t="s">
        <v>11</v>
      </c>
      <c r="D33" s="18" t="s">
        <v>29</v>
      </c>
      <c r="E33" s="19">
        <v>11376</v>
      </c>
      <c r="F33" s="19">
        <f t="shared" si="0"/>
        <v>2062</v>
      </c>
      <c r="G33" s="20">
        <v>9314</v>
      </c>
      <c r="J33" s="16"/>
    </row>
    <row r="34" spans="1:10" s="5" customFormat="1" x14ac:dyDescent="0.2">
      <c r="A34" s="17" t="s">
        <v>88</v>
      </c>
      <c r="B34" s="18" t="s">
        <v>89</v>
      </c>
      <c r="C34" s="18" t="s">
        <v>25</v>
      </c>
      <c r="D34" s="18" t="s">
        <v>90</v>
      </c>
      <c r="E34" s="19">
        <v>10972</v>
      </c>
      <c r="F34" s="19">
        <f t="shared" si="0"/>
        <v>0</v>
      </c>
      <c r="G34" s="20">
        <v>10972</v>
      </c>
      <c r="J34" s="16"/>
    </row>
    <row r="35" spans="1:10" s="5" customFormat="1" x14ac:dyDescent="0.2">
      <c r="A35" s="17" t="s">
        <v>91</v>
      </c>
      <c r="B35" s="18" t="s">
        <v>14</v>
      </c>
      <c r="C35" s="18" t="s">
        <v>21</v>
      </c>
      <c r="D35" s="18" t="s">
        <v>92</v>
      </c>
      <c r="E35" s="19">
        <v>10875</v>
      </c>
      <c r="F35" s="19">
        <f t="shared" si="0"/>
        <v>10465</v>
      </c>
      <c r="G35" s="20">
        <v>410</v>
      </c>
      <c r="J35" s="16"/>
    </row>
    <row r="36" spans="1:10" s="5" customFormat="1" x14ac:dyDescent="0.2">
      <c r="A36" s="17" t="s">
        <v>93</v>
      </c>
      <c r="B36" s="18" t="s">
        <v>20</v>
      </c>
      <c r="C36" s="18" t="s">
        <v>11</v>
      </c>
      <c r="D36" s="18" t="s">
        <v>94</v>
      </c>
      <c r="E36" s="19">
        <v>9163</v>
      </c>
      <c r="F36" s="19">
        <f t="shared" si="0"/>
        <v>3324</v>
      </c>
      <c r="G36" s="20">
        <v>5839</v>
      </c>
      <c r="J36" s="16"/>
    </row>
    <row r="37" spans="1:10" s="5" customFormat="1" x14ac:dyDescent="0.2">
      <c r="A37" s="17" t="s">
        <v>95</v>
      </c>
      <c r="B37" s="18" t="s">
        <v>96</v>
      </c>
      <c r="C37" s="18" t="s">
        <v>11</v>
      </c>
      <c r="D37" s="18" t="s">
        <v>97</v>
      </c>
      <c r="E37" s="19">
        <v>9110</v>
      </c>
      <c r="F37" s="19">
        <f t="shared" ref="F37:F68" si="1">E37-G37</f>
        <v>6495</v>
      </c>
      <c r="G37" s="20">
        <v>2615</v>
      </c>
      <c r="J37" s="16"/>
    </row>
    <row r="38" spans="1:10" s="5" customFormat="1" x14ac:dyDescent="0.2">
      <c r="A38" s="17" t="s">
        <v>98</v>
      </c>
      <c r="B38" s="18" t="s">
        <v>14</v>
      </c>
      <c r="C38" s="18" t="s">
        <v>11</v>
      </c>
      <c r="D38" s="18" t="s">
        <v>99</v>
      </c>
      <c r="E38" s="19">
        <v>8974</v>
      </c>
      <c r="F38" s="19">
        <f t="shared" si="1"/>
        <v>7824</v>
      </c>
      <c r="G38" s="20">
        <v>1150</v>
      </c>
      <c r="J38" s="16"/>
    </row>
    <row r="39" spans="1:10" s="5" customFormat="1" ht="25.5" x14ac:dyDescent="0.2">
      <c r="A39" s="17" t="s">
        <v>100</v>
      </c>
      <c r="B39" s="18" t="s">
        <v>24</v>
      </c>
      <c r="C39" s="18" t="s">
        <v>25</v>
      </c>
      <c r="D39" s="18" t="s">
        <v>101</v>
      </c>
      <c r="E39" s="19">
        <v>8899</v>
      </c>
      <c r="F39" s="19">
        <f t="shared" si="1"/>
        <v>0</v>
      </c>
      <c r="G39" s="20">
        <v>8899</v>
      </c>
      <c r="J39" s="16"/>
    </row>
    <row r="40" spans="1:10" s="5" customFormat="1" ht="25.5" x14ac:dyDescent="0.2">
      <c r="A40" s="17" t="s">
        <v>102</v>
      </c>
      <c r="B40" s="18" t="s">
        <v>103</v>
      </c>
      <c r="C40" s="18" t="s">
        <v>21</v>
      </c>
      <c r="D40" s="18" t="s">
        <v>104</v>
      </c>
      <c r="E40" s="19">
        <v>7760</v>
      </c>
      <c r="F40" s="19">
        <f t="shared" si="1"/>
        <v>3215</v>
      </c>
      <c r="G40" s="20">
        <v>4545</v>
      </c>
      <c r="J40" s="16"/>
    </row>
    <row r="41" spans="1:10" s="5" customFormat="1" x14ac:dyDescent="0.2">
      <c r="A41" s="17" t="s">
        <v>105</v>
      </c>
      <c r="B41" s="18" t="s">
        <v>106</v>
      </c>
      <c r="C41" s="18" t="s">
        <v>21</v>
      </c>
      <c r="D41" s="18" t="s">
        <v>107</v>
      </c>
      <c r="E41" s="19">
        <v>7678</v>
      </c>
      <c r="F41" s="19">
        <f t="shared" si="1"/>
        <v>3628</v>
      </c>
      <c r="G41" s="20">
        <v>4050</v>
      </c>
      <c r="J41" s="16"/>
    </row>
    <row r="42" spans="1:10" s="5" customFormat="1" ht="25.5" x14ac:dyDescent="0.2">
      <c r="A42" s="17" t="s">
        <v>108</v>
      </c>
      <c r="B42" s="18" t="s">
        <v>78</v>
      </c>
      <c r="C42" s="18" t="s">
        <v>25</v>
      </c>
      <c r="D42" s="18" t="s">
        <v>109</v>
      </c>
      <c r="E42" s="19">
        <v>7068</v>
      </c>
      <c r="F42" s="19">
        <f t="shared" si="1"/>
        <v>0</v>
      </c>
      <c r="G42" s="20">
        <v>7068</v>
      </c>
      <c r="J42" s="16"/>
    </row>
    <row r="43" spans="1:10" s="5" customFormat="1" x14ac:dyDescent="0.2">
      <c r="A43" s="17" t="s">
        <v>110</v>
      </c>
      <c r="B43" s="18" t="s">
        <v>14</v>
      </c>
      <c r="C43" s="18" t="s">
        <v>21</v>
      </c>
      <c r="D43" s="18" t="s">
        <v>111</v>
      </c>
      <c r="E43" s="19">
        <v>7012</v>
      </c>
      <c r="F43" s="19">
        <f t="shared" si="1"/>
        <v>3379</v>
      </c>
      <c r="G43" s="20">
        <v>3633</v>
      </c>
      <c r="J43" s="16"/>
    </row>
    <row r="44" spans="1:10" s="5" customFormat="1" x14ac:dyDescent="0.2">
      <c r="A44" s="17" t="s">
        <v>112</v>
      </c>
      <c r="B44" s="18" t="s">
        <v>43</v>
      </c>
      <c r="C44" s="18" t="s">
        <v>11</v>
      </c>
      <c r="D44" s="18" t="s">
        <v>113</v>
      </c>
      <c r="E44" s="19">
        <v>7003</v>
      </c>
      <c r="F44" s="19">
        <f t="shared" si="1"/>
        <v>1257</v>
      </c>
      <c r="G44" s="20">
        <v>5746</v>
      </c>
      <c r="J44" s="16"/>
    </row>
    <row r="45" spans="1:10" s="5" customFormat="1" x14ac:dyDescent="0.2">
      <c r="A45" s="17" t="s">
        <v>114</v>
      </c>
      <c r="B45" s="18" t="s">
        <v>115</v>
      </c>
      <c r="C45" s="18" t="s">
        <v>21</v>
      </c>
      <c r="D45" s="18" t="s">
        <v>116</v>
      </c>
      <c r="E45" s="19">
        <v>6429</v>
      </c>
      <c r="F45" s="19">
        <f t="shared" si="1"/>
        <v>2473</v>
      </c>
      <c r="G45" s="20">
        <v>3956</v>
      </c>
      <c r="J45" s="16"/>
    </row>
    <row r="46" spans="1:10" s="5" customFormat="1" ht="25.5" x14ac:dyDescent="0.2">
      <c r="A46" s="17" t="s">
        <v>117</v>
      </c>
      <c r="B46" s="18" t="s">
        <v>118</v>
      </c>
      <c r="C46" s="18" t="s">
        <v>119</v>
      </c>
      <c r="D46" s="18" t="s">
        <v>120</v>
      </c>
      <c r="E46" s="19">
        <v>6035</v>
      </c>
      <c r="F46" s="19">
        <f t="shared" si="1"/>
        <v>1023</v>
      </c>
      <c r="G46" s="20">
        <v>5012</v>
      </c>
      <c r="J46" s="16"/>
    </row>
    <row r="47" spans="1:10" s="5" customFormat="1" x14ac:dyDescent="0.2">
      <c r="A47" s="17" t="s">
        <v>121</v>
      </c>
      <c r="B47" s="18" t="s">
        <v>58</v>
      </c>
      <c r="C47" s="18" t="s">
        <v>25</v>
      </c>
      <c r="D47" s="18" t="s">
        <v>56</v>
      </c>
      <c r="E47" s="19">
        <v>6011</v>
      </c>
      <c r="F47" s="19">
        <f t="shared" si="1"/>
        <v>0</v>
      </c>
      <c r="G47" s="20">
        <v>6011</v>
      </c>
      <c r="J47" s="16"/>
    </row>
    <row r="48" spans="1:10" s="5" customFormat="1" ht="25.5" x14ac:dyDescent="0.2">
      <c r="A48" s="17" t="s">
        <v>122</v>
      </c>
      <c r="B48" s="18" t="s">
        <v>24</v>
      </c>
      <c r="C48" s="18" t="s">
        <v>21</v>
      </c>
      <c r="D48" s="18" t="s">
        <v>123</v>
      </c>
      <c r="E48" s="19">
        <v>5983</v>
      </c>
      <c r="F48" s="19">
        <f t="shared" si="1"/>
        <v>4302</v>
      </c>
      <c r="G48" s="20">
        <v>1681</v>
      </c>
      <c r="J48" s="16"/>
    </row>
    <row r="49" spans="1:10" s="5" customFormat="1" x14ac:dyDescent="0.2">
      <c r="A49" s="21" t="s">
        <v>124</v>
      </c>
      <c r="B49" s="22" t="s">
        <v>40</v>
      </c>
      <c r="C49" s="22" t="s">
        <v>11</v>
      </c>
      <c r="D49" s="22" t="s">
        <v>125</v>
      </c>
      <c r="E49" s="23">
        <v>5946</v>
      </c>
      <c r="F49" s="23">
        <f t="shared" si="1"/>
        <v>0</v>
      </c>
      <c r="G49" s="24">
        <v>5946</v>
      </c>
      <c r="J49" s="16"/>
    </row>
    <row r="50" spans="1:10" s="5" customFormat="1" x14ac:dyDescent="0.2">
      <c r="A50" s="17" t="s">
        <v>126</v>
      </c>
      <c r="B50" s="18" t="s">
        <v>14</v>
      </c>
      <c r="C50" s="18" t="s">
        <v>11</v>
      </c>
      <c r="D50" s="18" t="s">
        <v>127</v>
      </c>
      <c r="E50" s="19">
        <v>5897</v>
      </c>
      <c r="F50" s="19">
        <f t="shared" si="1"/>
        <v>2723</v>
      </c>
      <c r="G50" s="20">
        <v>3174</v>
      </c>
      <c r="J50" s="16"/>
    </row>
    <row r="51" spans="1:10" s="5" customFormat="1" ht="13.5" customHeight="1" x14ac:dyDescent="0.2">
      <c r="A51" s="17" t="s">
        <v>128</v>
      </c>
      <c r="B51" s="18" t="s">
        <v>20</v>
      </c>
      <c r="C51" s="18" t="s">
        <v>11</v>
      </c>
      <c r="D51" s="18" t="s">
        <v>129</v>
      </c>
      <c r="E51" s="19">
        <v>5775</v>
      </c>
      <c r="F51" s="19">
        <f t="shared" si="1"/>
        <v>1280</v>
      </c>
      <c r="G51" s="20">
        <v>4495</v>
      </c>
      <c r="J51" s="16"/>
    </row>
    <row r="52" spans="1:10" s="5" customFormat="1" x14ac:dyDescent="0.2">
      <c r="A52" s="17" t="s">
        <v>130</v>
      </c>
      <c r="B52" s="18" t="s">
        <v>131</v>
      </c>
      <c r="C52" s="18" t="s">
        <v>21</v>
      </c>
      <c r="D52" s="18" t="s">
        <v>132</v>
      </c>
      <c r="E52" s="19">
        <v>5529</v>
      </c>
      <c r="F52" s="19">
        <f t="shared" si="1"/>
        <v>3047</v>
      </c>
      <c r="G52" s="20">
        <v>2482</v>
      </c>
      <c r="J52" s="16"/>
    </row>
    <row r="53" spans="1:10" x14ac:dyDescent="0.2">
      <c r="A53" s="17" t="s">
        <v>133</v>
      </c>
      <c r="B53" s="18" t="s">
        <v>66</v>
      </c>
      <c r="C53" s="18" t="s">
        <v>21</v>
      </c>
      <c r="D53" s="18" t="s">
        <v>134</v>
      </c>
      <c r="E53" s="19">
        <v>5441</v>
      </c>
      <c r="F53" s="19">
        <f t="shared" si="1"/>
        <v>2909</v>
      </c>
      <c r="G53" s="20">
        <v>2532</v>
      </c>
      <c r="J53" s="16"/>
    </row>
    <row r="54" spans="1:10" x14ac:dyDescent="0.2">
      <c r="A54" s="17" t="s">
        <v>135</v>
      </c>
      <c r="B54" s="18" t="s">
        <v>14</v>
      </c>
      <c r="C54" s="18" t="s">
        <v>25</v>
      </c>
      <c r="D54" s="18" t="s">
        <v>64</v>
      </c>
      <c r="E54" s="19">
        <v>5177</v>
      </c>
      <c r="F54" s="19">
        <f t="shared" si="1"/>
        <v>0</v>
      </c>
      <c r="G54" s="20">
        <v>5177</v>
      </c>
      <c r="J54" s="16"/>
    </row>
    <row r="55" spans="1:10" x14ac:dyDescent="0.2">
      <c r="A55" s="17" t="s">
        <v>136</v>
      </c>
      <c r="B55" s="18" t="s">
        <v>72</v>
      </c>
      <c r="C55" s="18" t="s">
        <v>21</v>
      </c>
      <c r="D55" s="18" t="s">
        <v>73</v>
      </c>
      <c r="E55" s="19">
        <v>5135</v>
      </c>
      <c r="F55" s="19">
        <f t="shared" si="1"/>
        <v>587</v>
      </c>
      <c r="G55" s="20">
        <v>4548</v>
      </c>
      <c r="J55" s="16"/>
    </row>
    <row r="56" spans="1:10" ht="13.5" thickBot="1" x14ac:dyDescent="0.25">
      <c r="A56" s="25" t="s">
        <v>137</v>
      </c>
      <c r="B56" s="26" t="s">
        <v>40</v>
      </c>
      <c r="C56" s="26" t="s">
        <v>11</v>
      </c>
      <c r="D56" s="26" t="s">
        <v>138</v>
      </c>
      <c r="E56" s="27">
        <v>5090</v>
      </c>
      <c r="F56" s="27">
        <f t="shared" si="1"/>
        <v>121</v>
      </c>
      <c r="G56" s="28">
        <v>4969</v>
      </c>
      <c r="J56" s="16"/>
    </row>
    <row r="57" spans="1:10" ht="20.25" customHeight="1" x14ac:dyDescent="0.2">
      <c r="A57" s="11" t="s">
        <v>139</v>
      </c>
    </row>
  </sheetData>
  <mergeCells count="1">
    <mergeCell ref="A1:G1"/>
  </mergeCells>
  <pageMargins left="0.31496062992125984" right="0.31496062992125984" top="0.31496062992125984" bottom="0.27559055118110237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 ЖКХ</vt:lpstr>
      <vt:lpstr>'ИТОГ ЖКХ'!Заголовки_для_печати</vt:lpstr>
    </vt:vector>
  </TitlesOfParts>
  <Company>Mechel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Анохина Елизавета Юрьевна</dc:creator>
  <cp:lastModifiedBy>Анохина Елизавета Юрьевна</cp:lastModifiedBy>
  <dcterms:created xsi:type="dcterms:W3CDTF">2019-02-25T07:41:47Z</dcterms:created>
  <dcterms:modified xsi:type="dcterms:W3CDTF">2019-02-26T04:33:40Z</dcterms:modified>
</cp:coreProperties>
</file>